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640"/>
  </bookViews>
  <sheets>
    <sheet name="Payroll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3" i="1"/>
  <c r="K13" s="1"/>
  <c r="O13" s="1"/>
  <c r="L13"/>
  <c r="M13"/>
  <c r="N13"/>
  <c r="O4"/>
  <c r="O5"/>
  <c r="O6"/>
  <c r="O7"/>
  <c r="O8"/>
  <c r="O9"/>
  <c r="O10"/>
  <c r="O11"/>
  <c r="O12"/>
  <c r="N4"/>
  <c r="N5"/>
  <c r="N6"/>
  <c r="N7"/>
  <c r="N8"/>
  <c r="N9"/>
  <c r="N10"/>
  <c r="N11"/>
  <c r="N12"/>
  <c r="M4"/>
  <c r="M5"/>
  <c r="M6"/>
  <c r="M7"/>
  <c r="M8"/>
  <c r="M9"/>
  <c r="M10"/>
  <c r="M11"/>
  <c r="M12"/>
  <c r="L4"/>
  <c r="L5"/>
  <c r="L6"/>
  <c r="L7"/>
  <c r="L8"/>
  <c r="L9"/>
  <c r="L10"/>
  <c r="L11"/>
  <c r="L12"/>
  <c r="K4"/>
  <c r="K5"/>
  <c r="K6"/>
  <c r="K7"/>
  <c r="K8"/>
  <c r="K9"/>
  <c r="K10"/>
  <c r="K11"/>
  <c r="K12"/>
  <c r="O3"/>
  <c r="N3"/>
  <c r="M3"/>
  <c r="L3"/>
  <c r="K3"/>
  <c r="J4"/>
  <c r="J5"/>
  <c r="J6"/>
  <c r="J7"/>
  <c r="J8"/>
  <c r="J9"/>
  <c r="J10"/>
  <c r="J11"/>
  <c r="J12"/>
  <c r="J3"/>
  <c r="C13"/>
  <c r="D13"/>
  <c r="E13"/>
  <c r="F13"/>
  <c r="G13"/>
  <c r="B13"/>
  <c r="H4"/>
  <c r="H5"/>
  <c r="H6"/>
  <c r="H7"/>
  <c r="H8"/>
  <c r="H9"/>
  <c r="H10"/>
  <c r="H11"/>
  <c r="H12"/>
  <c r="H3"/>
  <c r="H13" s="1"/>
</calcChain>
</file>

<file path=xl/sharedStrings.xml><?xml version="1.0" encoding="utf-8"?>
<sst xmlns="http://schemas.openxmlformats.org/spreadsheetml/2006/main" count="27" uniqueCount="26">
  <si>
    <t>Thomas Talksalot</t>
  </si>
  <si>
    <t>Patty Cakes</t>
  </si>
  <si>
    <t>Bob Forapples</t>
  </si>
  <si>
    <t>Tim Burr</t>
  </si>
  <si>
    <t>Harry Knuckles</t>
  </si>
  <si>
    <t>Owen Money</t>
  </si>
  <si>
    <t>Jack Enjill</t>
  </si>
  <si>
    <t>Ty Ping</t>
  </si>
  <si>
    <t>Mark Papers</t>
  </si>
  <si>
    <t>Monday</t>
  </si>
  <si>
    <t>Tuesday</t>
  </si>
  <si>
    <t>Wednesday</t>
  </si>
  <si>
    <t>Thursday</t>
  </si>
  <si>
    <t>Friday</t>
  </si>
  <si>
    <t>Saturday</t>
  </si>
  <si>
    <t>Employee</t>
  </si>
  <si>
    <t>Total</t>
  </si>
  <si>
    <t>Medicare</t>
  </si>
  <si>
    <t>FICA</t>
  </si>
  <si>
    <t>Hourly 
Wage</t>
  </si>
  <si>
    <t>Gross 
Pay</t>
  </si>
  <si>
    <t>Social 
Security</t>
  </si>
  <si>
    <t>State 
Tax</t>
  </si>
  <si>
    <t>Net 
Pay</t>
  </si>
  <si>
    <t>Your Name</t>
  </si>
  <si>
    <t>i-phone-u-phone
Weekly Payroll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</si>
</sst>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Kristen ITC"/>
      <family val="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1"/>
    <xf numFmtId="0" fontId="1" fillId="0" borderId="1" xfId="1" applyAlignment="1">
      <alignment horizontal="center"/>
    </xf>
    <xf numFmtId="0" fontId="0" fillId="0" borderId="0" xfId="0" applyAlignment="1">
      <alignment horizontal="left" indent="1"/>
    </xf>
    <xf numFmtId="0" fontId="2" fillId="0" borderId="2" xfId="2" applyAlignment="1">
      <alignment horizontal="left" indent="1"/>
    </xf>
    <xf numFmtId="0" fontId="2" fillId="0" borderId="2" xfId="2"/>
    <xf numFmtId="0" fontId="2" fillId="3" borderId="2" xfId="2" applyFill="1"/>
    <xf numFmtId="0" fontId="1" fillId="0" borderId="1" xfId="1" applyFill="1" applyAlignment="1">
      <alignment horizontal="center"/>
    </xf>
    <xf numFmtId="0" fontId="1" fillId="0" borderId="1" xfId="1" applyFill="1" applyAlignment="1">
      <alignment horizontal="center" wrapText="1"/>
    </xf>
    <xf numFmtId="0" fontId="0" fillId="0" borderId="0" xfId="0" applyAlignment="1">
      <alignment horizontal="right" indent="1"/>
    </xf>
    <xf numFmtId="43" fontId="0" fillId="0" borderId="0" xfId="3" applyFont="1"/>
    <xf numFmtId="164" fontId="2" fillId="0" borderId="2" xfId="2" applyNumberFormat="1"/>
    <xf numFmtId="0" fontId="0" fillId="0" borderId="0" xfId="0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4">
    <cellStyle name="Comma" xfId="3" builtinId="3"/>
    <cellStyle name="Heading 2" xfId="1" builtinId="17"/>
    <cellStyle name="Normal" xfId="0" builtinId="0"/>
    <cellStyle name="Total" xfId="2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4"/>
  <sheetViews>
    <sheetView tabSelected="1" zoomScale="80" zoomScaleNormal="80" workbookViewId="0">
      <selection activeCell="L12" sqref="L12"/>
    </sheetView>
  </sheetViews>
  <sheetFormatPr defaultRowHeight="15"/>
  <cols>
    <col min="1" max="1" width="25.7109375" customWidth="1"/>
    <col min="2" max="15" width="13.28515625" customWidth="1"/>
  </cols>
  <sheetData>
    <row r="1" spans="1:15" ht="69.95" customHeigh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5.25" thickBot="1">
      <c r="A2" s="1" t="s">
        <v>15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16</v>
      </c>
      <c r="I2" s="8" t="s">
        <v>19</v>
      </c>
      <c r="J2" s="8" t="s">
        <v>20</v>
      </c>
      <c r="K2" s="8" t="s">
        <v>21</v>
      </c>
      <c r="L2" s="7" t="s">
        <v>17</v>
      </c>
      <c r="M2" s="7" t="s">
        <v>18</v>
      </c>
      <c r="N2" s="8" t="s">
        <v>22</v>
      </c>
      <c r="O2" s="8" t="s">
        <v>23</v>
      </c>
    </row>
    <row r="3" spans="1:15" ht="15.75" thickTop="1">
      <c r="A3" s="3" t="s">
        <v>24</v>
      </c>
      <c r="B3" s="12">
        <v>4.5</v>
      </c>
      <c r="C3" s="12">
        <v>4.5</v>
      </c>
      <c r="D3" s="12">
        <v>5</v>
      </c>
      <c r="E3" s="12">
        <v>4.5</v>
      </c>
      <c r="F3" s="12">
        <v>4.5</v>
      </c>
      <c r="G3" s="12">
        <v>7</v>
      </c>
      <c r="H3" s="9">
        <f>SUM(B3:G3)</f>
        <v>30</v>
      </c>
      <c r="I3" s="9">
        <v>9.25</v>
      </c>
      <c r="J3" s="10">
        <f>H3*I3</f>
        <v>277.5</v>
      </c>
      <c r="K3" s="10">
        <f>J3*0.062</f>
        <v>17.204999999999998</v>
      </c>
      <c r="L3" s="10">
        <f>J3*0.015</f>
        <v>4.1624999999999996</v>
      </c>
      <c r="M3" s="10">
        <f>J3*0.02</f>
        <v>5.55</v>
      </c>
      <c r="N3" s="10">
        <f>J3*0.017</f>
        <v>4.7175000000000002</v>
      </c>
      <c r="O3" s="10">
        <f>J3-K3-L3-M3-N3</f>
        <v>245.86499999999998</v>
      </c>
    </row>
    <row r="4" spans="1:15">
      <c r="A4" s="3" t="s">
        <v>2</v>
      </c>
      <c r="B4" s="12">
        <v>4</v>
      </c>
      <c r="C4" s="12">
        <v>4</v>
      </c>
      <c r="D4" s="12">
        <v>4</v>
      </c>
      <c r="E4" s="12">
        <v>4</v>
      </c>
      <c r="F4" s="12"/>
      <c r="G4" s="12">
        <v>4</v>
      </c>
      <c r="H4" s="9">
        <f t="shared" ref="H4:H12" si="0">SUM(B4:G4)</f>
        <v>20</v>
      </c>
      <c r="I4">
        <v>7.25</v>
      </c>
      <c r="J4" s="10">
        <f t="shared" ref="J4:J12" si="1">H4*I4</f>
        <v>145</v>
      </c>
      <c r="K4" s="10">
        <f t="shared" ref="K4:K13" si="2">J4*0.062</f>
        <v>8.99</v>
      </c>
      <c r="L4" s="10">
        <f t="shared" ref="L4:L13" si="3">J4*0.015</f>
        <v>2.1749999999999998</v>
      </c>
      <c r="M4" s="10">
        <f t="shared" ref="M4:M13" si="4">J4*0.02</f>
        <v>2.9</v>
      </c>
      <c r="N4" s="10">
        <f t="shared" ref="N4:N13" si="5">J4*0.017</f>
        <v>2.4650000000000003</v>
      </c>
      <c r="O4" s="10">
        <f t="shared" ref="O4:O13" si="6">J4-K4-L4-M4-N4</f>
        <v>128.46999999999997</v>
      </c>
    </row>
    <row r="5" spans="1:15">
      <c r="A5" s="3" t="s">
        <v>4</v>
      </c>
      <c r="B5" s="12"/>
      <c r="C5" s="12">
        <v>8</v>
      </c>
      <c r="D5" s="12">
        <v>8</v>
      </c>
      <c r="E5" s="12">
        <v>8</v>
      </c>
      <c r="F5" s="12">
        <v>8</v>
      </c>
      <c r="G5" s="12">
        <v>8</v>
      </c>
      <c r="H5" s="9">
        <f t="shared" si="0"/>
        <v>40</v>
      </c>
      <c r="I5">
        <v>12.35</v>
      </c>
      <c r="J5" s="10">
        <f t="shared" si="1"/>
        <v>494</v>
      </c>
      <c r="K5" s="10">
        <f t="shared" si="2"/>
        <v>30.628</v>
      </c>
      <c r="L5" s="10">
        <f t="shared" si="3"/>
        <v>7.41</v>
      </c>
      <c r="M5" s="10">
        <f t="shared" si="4"/>
        <v>9.8800000000000008</v>
      </c>
      <c r="N5" s="10">
        <f t="shared" si="5"/>
        <v>8.3980000000000015</v>
      </c>
      <c r="O5" s="10">
        <f t="shared" si="6"/>
        <v>437.68399999999997</v>
      </c>
    </row>
    <row r="6" spans="1:15">
      <c r="A6" s="3" t="s">
        <v>6</v>
      </c>
      <c r="B6" s="12"/>
      <c r="C6" s="12">
        <v>5</v>
      </c>
      <c r="D6" s="12">
        <v>4</v>
      </c>
      <c r="E6" s="12">
        <v>4</v>
      </c>
      <c r="F6" s="12">
        <v>5</v>
      </c>
      <c r="G6" s="12">
        <v>5</v>
      </c>
      <c r="H6" s="9">
        <f t="shared" si="0"/>
        <v>23</v>
      </c>
      <c r="I6">
        <v>7.35</v>
      </c>
      <c r="J6" s="10">
        <f t="shared" si="1"/>
        <v>169.04999999999998</v>
      </c>
      <c r="K6" s="10">
        <f t="shared" si="2"/>
        <v>10.4811</v>
      </c>
      <c r="L6" s="10">
        <f t="shared" si="3"/>
        <v>2.5357499999999997</v>
      </c>
      <c r="M6" s="10">
        <f t="shared" si="4"/>
        <v>3.3809999999999998</v>
      </c>
      <c r="N6" s="10">
        <f t="shared" si="5"/>
        <v>2.87385</v>
      </c>
      <c r="O6" s="10">
        <f t="shared" si="6"/>
        <v>149.77829999999997</v>
      </c>
    </row>
    <row r="7" spans="1:15">
      <c r="A7" s="3" t="s">
        <v>8</v>
      </c>
      <c r="B7" s="12">
        <v>4</v>
      </c>
      <c r="C7" s="12">
        <v>5.5</v>
      </c>
      <c r="D7" s="12">
        <v>6</v>
      </c>
      <c r="E7" s="12"/>
      <c r="F7" s="12"/>
      <c r="G7" s="12">
        <v>4.5</v>
      </c>
      <c r="H7" s="9">
        <f t="shared" si="0"/>
        <v>20</v>
      </c>
      <c r="I7">
        <v>7.25</v>
      </c>
      <c r="J7" s="10">
        <f t="shared" si="1"/>
        <v>145</v>
      </c>
      <c r="K7" s="10">
        <f t="shared" si="2"/>
        <v>8.99</v>
      </c>
      <c r="L7" s="10">
        <f t="shared" si="3"/>
        <v>2.1749999999999998</v>
      </c>
      <c r="M7" s="10">
        <f t="shared" si="4"/>
        <v>2.9</v>
      </c>
      <c r="N7" s="10">
        <f t="shared" si="5"/>
        <v>2.4650000000000003</v>
      </c>
      <c r="O7" s="10">
        <f t="shared" si="6"/>
        <v>128.46999999999997</v>
      </c>
    </row>
    <row r="8" spans="1:15">
      <c r="A8" s="3" t="s">
        <v>5</v>
      </c>
      <c r="B8" s="12">
        <v>4</v>
      </c>
      <c r="C8" s="12"/>
      <c r="D8" s="12">
        <v>4</v>
      </c>
      <c r="E8" s="12">
        <v>4.5</v>
      </c>
      <c r="F8" s="12">
        <v>4</v>
      </c>
      <c r="G8" s="12">
        <v>4.5</v>
      </c>
      <c r="H8" s="9">
        <f t="shared" si="0"/>
        <v>21</v>
      </c>
      <c r="I8">
        <v>7.65</v>
      </c>
      <c r="J8" s="10">
        <f t="shared" si="1"/>
        <v>160.65</v>
      </c>
      <c r="K8" s="10">
        <f t="shared" si="2"/>
        <v>9.9603000000000002</v>
      </c>
      <c r="L8" s="10">
        <f t="shared" si="3"/>
        <v>2.4097499999999998</v>
      </c>
      <c r="M8" s="10">
        <f t="shared" si="4"/>
        <v>3.2130000000000001</v>
      </c>
      <c r="N8" s="10">
        <f t="shared" si="5"/>
        <v>2.7310500000000002</v>
      </c>
      <c r="O8" s="10">
        <f t="shared" si="6"/>
        <v>142.33590000000001</v>
      </c>
    </row>
    <row r="9" spans="1:15">
      <c r="A9" s="3" t="s">
        <v>1</v>
      </c>
      <c r="B9" s="12"/>
      <c r="C9" s="12">
        <v>5</v>
      </c>
      <c r="D9" s="12">
        <v>5.5</v>
      </c>
      <c r="E9" s="12">
        <v>5</v>
      </c>
      <c r="F9" s="12">
        <v>5.5</v>
      </c>
      <c r="G9" s="12"/>
      <c r="H9" s="9">
        <f t="shared" si="0"/>
        <v>21</v>
      </c>
      <c r="I9">
        <v>7.75</v>
      </c>
      <c r="J9" s="10">
        <f t="shared" si="1"/>
        <v>162.75</v>
      </c>
      <c r="K9" s="10">
        <f t="shared" si="2"/>
        <v>10.0905</v>
      </c>
      <c r="L9" s="10">
        <f t="shared" si="3"/>
        <v>2.4412499999999997</v>
      </c>
      <c r="M9" s="10">
        <f t="shared" si="4"/>
        <v>3.2549999999999999</v>
      </c>
      <c r="N9" s="10">
        <f t="shared" si="5"/>
        <v>2.76675</v>
      </c>
      <c r="O9" s="10">
        <f t="shared" si="6"/>
        <v>144.19650000000001</v>
      </c>
    </row>
    <row r="10" spans="1:15">
      <c r="A10" s="3" t="s">
        <v>0</v>
      </c>
      <c r="B10" s="12">
        <v>8</v>
      </c>
      <c r="C10" s="12">
        <v>8</v>
      </c>
      <c r="D10" s="12">
        <v>8</v>
      </c>
      <c r="E10" s="12">
        <v>8</v>
      </c>
      <c r="F10" s="12">
        <v>8</v>
      </c>
      <c r="G10" s="12"/>
      <c r="H10" s="9">
        <f t="shared" si="0"/>
        <v>40</v>
      </c>
      <c r="I10">
        <v>14.5</v>
      </c>
      <c r="J10" s="10">
        <f t="shared" si="1"/>
        <v>580</v>
      </c>
      <c r="K10" s="10">
        <f t="shared" si="2"/>
        <v>35.96</v>
      </c>
      <c r="L10" s="10">
        <f t="shared" si="3"/>
        <v>8.6999999999999993</v>
      </c>
      <c r="M10" s="10">
        <f t="shared" si="4"/>
        <v>11.6</v>
      </c>
      <c r="N10" s="10">
        <f t="shared" si="5"/>
        <v>9.8600000000000012</v>
      </c>
      <c r="O10" s="10">
        <f t="shared" si="6"/>
        <v>513.87999999999988</v>
      </c>
    </row>
    <row r="11" spans="1:15">
      <c r="A11" s="3" t="s">
        <v>3</v>
      </c>
      <c r="B11" s="12">
        <v>5.5</v>
      </c>
      <c r="C11" s="12">
        <v>5.5</v>
      </c>
      <c r="D11" s="12"/>
      <c r="E11" s="12"/>
      <c r="F11" s="12">
        <v>5</v>
      </c>
      <c r="G11" s="12">
        <v>6</v>
      </c>
      <c r="H11" s="9">
        <f t="shared" si="0"/>
        <v>22</v>
      </c>
      <c r="I11">
        <v>8.35</v>
      </c>
      <c r="J11" s="10">
        <f t="shared" si="1"/>
        <v>183.7</v>
      </c>
      <c r="K11" s="10">
        <f t="shared" si="2"/>
        <v>11.389399999999998</v>
      </c>
      <c r="L11" s="10">
        <f t="shared" si="3"/>
        <v>2.7554999999999996</v>
      </c>
      <c r="M11" s="10">
        <f t="shared" si="4"/>
        <v>3.6739999999999999</v>
      </c>
      <c r="N11" s="10">
        <f t="shared" si="5"/>
        <v>3.1229</v>
      </c>
      <c r="O11" s="10">
        <f t="shared" si="6"/>
        <v>162.75819999999999</v>
      </c>
    </row>
    <row r="12" spans="1:15">
      <c r="A12" s="3" t="s">
        <v>7</v>
      </c>
      <c r="B12" s="12">
        <v>5</v>
      </c>
      <c r="C12" s="12">
        <v>6</v>
      </c>
      <c r="D12" s="12"/>
      <c r="E12" s="12"/>
      <c r="F12" s="12">
        <v>6</v>
      </c>
      <c r="G12" s="12">
        <v>6</v>
      </c>
      <c r="H12" s="9">
        <f t="shared" si="0"/>
        <v>23</v>
      </c>
      <c r="I12">
        <v>7.25</v>
      </c>
      <c r="J12" s="10">
        <f t="shared" si="1"/>
        <v>166.75</v>
      </c>
      <c r="K12" s="10">
        <f t="shared" si="2"/>
        <v>10.3385</v>
      </c>
      <c r="L12" s="10">
        <f t="shared" si="3"/>
        <v>2.5012499999999998</v>
      </c>
      <c r="M12" s="10">
        <f t="shared" si="4"/>
        <v>3.335</v>
      </c>
      <c r="N12" s="10">
        <f t="shared" si="5"/>
        <v>2.8347500000000001</v>
      </c>
      <c r="O12" s="10">
        <f t="shared" si="6"/>
        <v>147.74049999999997</v>
      </c>
    </row>
    <row r="13" spans="1:15" ht="15.75" thickBot="1">
      <c r="A13" s="4" t="s">
        <v>16</v>
      </c>
      <c r="B13" s="5">
        <f>SUM(B3:B12)</f>
        <v>35</v>
      </c>
      <c r="C13" s="5">
        <f t="shared" ref="C13:H13" si="7">SUM(C3:C12)</f>
        <v>51.5</v>
      </c>
      <c r="D13" s="5">
        <f t="shared" si="7"/>
        <v>44.5</v>
      </c>
      <c r="E13" s="5">
        <f t="shared" si="7"/>
        <v>38</v>
      </c>
      <c r="F13" s="5">
        <f t="shared" si="7"/>
        <v>46</v>
      </c>
      <c r="G13" s="5">
        <f t="shared" si="7"/>
        <v>45</v>
      </c>
      <c r="H13" s="6">
        <f t="shared" si="7"/>
        <v>260</v>
      </c>
      <c r="I13" s="5"/>
      <c r="J13" s="11">
        <f>SUM(J3:J12)</f>
        <v>2484.3999999999996</v>
      </c>
      <c r="K13" s="11">
        <f t="shared" si="2"/>
        <v>154.03279999999998</v>
      </c>
      <c r="L13" s="11">
        <f t="shared" si="3"/>
        <v>37.265999999999991</v>
      </c>
      <c r="M13" s="11">
        <f t="shared" si="4"/>
        <v>49.687999999999995</v>
      </c>
      <c r="N13" s="11">
        <f t="shared" si="5"/>
        <v>42.2348</v>
      </c>
      <c r="O13" s="11">
        <f t="shared" si="6"/>
        <v>2201.1783999999993</v>
      </c>
    </row>
    <row r="14" spans="1:15" ht="15.75" thickTop="1"/>
  </sheetData>
  <sortState ref="A3:G11">
    <sortCondition ref="A3:A11"/>
  </sortState>
  <mergeCells count="1">
    <mergeCell ref="A1:O1"/>
  </mergeCells>
  <printOptions headings="1" gridLines="1"/>
  <pageMargins left="0.7" right="0.7" top="0.75" bottom="0.75" header="0.3" footer="0.3"/>
  <pageSetup scale="56" orientation="landscape" r:id="rId1"/>
  <headerFooter>
    <oddHeader>&amp;LYour Name
&amp;C&amp;F&amp;R
period</oddHeader>
    <oddFooter>&amp;L&amp;D&amp;C&amp;A&amp;RTeacher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Payroll</vt:lpstr>
      <vt:lpstr>Sheet2</vt:lpstr>
      <vt:lpstr>Sheet3</vt:lpstr>
    </vt:vector>
  </TitlesOfParts>
  <Company>DSD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 Activity 4</dc:title>
  <dc:subject>period and Teacher</dc:subject>
  <dc:creator>Name</dc:creator>
  <cp:lastModifiedBy>Matthew D Timothy</cp:lastModifiedBy>
  <cp:lastPrinted>2010-12-06T21:20:26Z</cp:lastPrinted>
  <dcterms:created xsi:type="dcterms:W3CDTF">2010-04-20T19:51:23Z</dcterms:created>
  <dcterms:modified xsi:type="dcterms:W3CDTF">2010-12-06T21:20:30Z</dcterms:modified>
</cp:coreProperties>
</file>